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★ 달서아트센터 대관 자료\0. 기본서류\0. 대관신청서\"/>
    </mc:Choice>
  </mc:AlternateContent>
  <bookViews>
    <workbookView xWindow="0" yWindow="0" windowWidth="19200" windowHeight="11085"/>
  </bookViews>
  <sheets>
    <sheet name="와룡홀" sheetId="5" r:id="rId1"/>
  </sheets>
  <calcPr calcId="162913"/>
</workbook>
</file>

<file path=xl/calcChain.xml><?xml version="1.0" encoding="utf-8"?>
<calcChain xmlns="http://schemas.openxmlformats.org/spreadsheetml/2006/main">
  <c r="H34" i="5" l="1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 l="1"/>
</calcChain>
</file>

<file path=xl/sharedStrings.xml><?xml version="1.0" encoding="utf-8"?>
<sst xmlns="http://schemas.openxmlformats.org/spreadsheetml/2006/main" count="69" uniqueCount="49">
  <si>
    <t>사용료</t>
    <phoneticPr fontId="1" type="noConversion"/>
  </si>
  <si>
    <t>오전</t>
    <phoneticPr fontId="1" type="noConversion"/>
  </si>
  <si>
    <t>오후</t>
    <phoneticPr fontId="1" type="noConversion"/>
  </si>
  <si>
    <t>야간</t>
    <phoneticPr fontId="1" type="noConversion"/>
  </si>
  <si>
    <t>1회</t>
    <phoneticPr fontId="1" type="noConversion"/>
  </si>
  <si>
    <t>냉난방</t>
    <phoneticPr fontId="1" type="noConversion"/>
  </si>
  <si>
    <t>조명</t>
    <phoneticPr fontId="1" type="noConversion"/>
  </si>
  <si>
    <t>피아노</t>
    <phoneticPr fontId="1" type="noConversion"/>
  </si>
  <si>
    <t>음향</t>
    <phoneticPr fontId="1" type="noConversion"/>
  </si>
  <si>
    <t xml:space="preserve">구           분 </t>
    <phoneticPr fontId="1" type="noConversion"/>
  </si>
  <si>
    <t xml:space="preserve"> 합           계</t>
    <phoneticPr fontId="1" type="noConversion"/>
  </si>
  <si>
    <t>비      고</t>
    <phoneticPr fontId="1" type="noConversion"/>
  </si>
  <si>
    <t>신청란
(회수)</t>
    <phoneticPr fontId="1" type="noConversion"/>
  </si>
  <si>
    <t xml:space="preserve">※오전(09:00~12:00), 오후(13:00~17:00),야간(18:00~22:00)을 각 1회로 봄. </t>
    <phoneticPr fontId="1" type="noConversion"/>
  </si>
  <si>
    <t>사용자 설치 및 철거</t>
    <phoneticPr fontId="1" type="noConversion"/>
  </si>
  <si>
    <t>1,2,7,8월은 의무사용</t>
    <phoneticPr fontId="1" type="noConversion"/>
  </si>
  <si>
    <t>1회/1대</t>
  </si>
  <si>
    <t>1개 추가당 10,000
건전지 사용자 부담</t>
    <phoneticPr fontId="1" type="noConversion"/>
  </si>
  <si>
    <t xml:space="preserve">(재)달서문화재단 달서아트센터 계좌 : 대구은행 505-10-156687-7 </t>
    <phoneticPr fontId="1" type="noConversion"/>
  </si>
  <si>
    <t>무 대
시 설</t>
    <phoneticPr fontId="1" type="noConversion"/>
  </si>
  <si>
    <t>1개 추가당 5,000</t>
    <phoneticPr fontId="1" type="noConversion"/>
  </si>
  <si>
    <t>피아노 조율비
사용자 부담</t>
    <phoneticPr fontId="1" type="noConversion"/>
  </si>
  <si>
    <t>준비</t>
    <phoneticPr fontId="1" type="noConversion"/>
  </si>
  <si>
    <t>공연</t>
    <phoneticPr fontId="1" type="noConversion"/>
  </si>
  <si>
    <t>행사</t>
    <phoneticPr fontId="1" type="noConversion"/>
  </si>
  <si>
    <t>평일</t>
    <phoneticPr fontId="1" type="noConversion"/>
  </si>
  <si>
    <t>주말</t>
    <phoneticPr fontId="1" type="noConversion"/>
  </si>
  <si>
    <t>- 준비 사용시 50%감면
- 주말 공휴일 사용시 
   30% 가산
- 기준시간 미만 사용 경우도 
   기준시간 사용으로 측정
-  1시간 초과 시 다음 기준 
   사용료 전액을 가산</t>
    <phoneticPr fontId="1" type="noConversion"/>
  </si>
  <si>
    <t xml:space="preserve"> 1. 공연행사명 : </t>
    <phoneticPr fontId="1" type="noConversion"/>
  </si>
  <si>
    <t xml:space="preserve"> 2. 사 용 일 시 : </t>
    <phoneticPr fontId="1" type="noConversion"/>
  </si>
  <si>
    <t xml:space="preserve"> 3. 공 연 일 시 :</t>
    <phoneticPr fontId="1" type="noConversion"/>
  </si>
  <si>
    <t xml:space="preserve"> 4. 사용료 내역</t>
    <phoneticPr fontId="1" type="noConversion"/>
  </si>
  <si>
    <t>와룡홀 시설사용료 내역</t>
    <phoneticPr fontId="1" type="noConversion"/>
  </si>
  <si>
    <t>음악회/행사</t>
  </si>
  <si>
    <t>1회</t>
  </si>
  <si>
    <t>연극/무용등</t>
  </si>
  <si>
    <t>무빙라이트</t>
  </si>
  <si>
    <t>그랜드(FAZIOLY)</t>
  </si>
  <si>
    <t>무선마이크(핀당)</t>
  </si>
  <si>
    <t>1회/1개</t>
  </si>
  <si>
    <t>유선마이크</t>
  </si>
  <si>
    <t>빔프로젝트</t>
  </si>
  <si>
    <t>음향반사판</t>
  </si>
  <si>
    <t>덧마루</t>
  </si>
  <si>
    <t>1일</t>
  </si>
  <si>
    <t>고무판</t>
  </si>
  <si>
    <t>보면대</t>
  </si>
  <si>
    <t>의자</t>
  </si>
  <si>
    <t>와룡홀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</si>
</sst>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6"/>
      <name val="돋움"/>
      <family val="3"/>
      <charset val="129"/>
    </font>
    <font>
      <b/>
      <sz val="14"/>
      <name val="돋움"/>
      <family val="3"/>
      <charset val="129"/>
    </font>
    <font>
      <b/>
      <sz val="13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b/>
      <sz val="12"/>
      <color theme="1"/>
      <name val="돋움"/>
      <family val="3"/>
      <charset val="129"/>
    </font>
    <font>
      <sz val="12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2" borderId="10" xfId="0" applyNumberFormat="1" applyFont="1" applyFill="1" applyBorder="1">
      <alignment vertical="center"/>
    </xf>
    <xf numFmtId="176" fontId="3" fillId="2" borderId="11" xfId="0" applyNumberFormat="1" applyFont="1" applyFill="1" applyBorder="1">
      <alignment vertical="center"/>
    </xf>
    <xf numFmtId="176" fontId="3" fillId="2" borderId="12" xfId="0" applyNumberFormat="1" applyFont="1" applyFill="1" applyBorder="1">
      <alignment vertical="center"/>
    </xf>
    <xf numFmtId="0" fontId="2" fillId="0" borderId="13" xfId="0" applyFont="1" applyBorder="1" applyAlignment="1">
      <alignment vertical="center" wrapText="1" shrinkToFit="1"/>
    </xf>
    <xf numFmtId="0" fontId="2" fillId="0" borderId="14" xfId="0" applyFont="1" applyBorder="1" applyAlignment="1">
      <alignment vertical="center" wrapText="1" shrinkToFit="1"/>
    </xf>
    <xf numFmtId="176" fontId="3" fillId="3" borderId="19" xfId="0" applyNumberFormat="1" applyFont="1" applyFill="1" applyBorder="1">
      <alignment vertical="center"/>
    </xf>
    <xf numFmtId="176" fontId="2" fillId="0" borderId="1" xfId="0" applyNumberFormat="1" applyFont="1" applyFill="1" applyBorder="1">
      <alignment vertical="center"/>
    </xf>
    <xf numFmtId="176" fontId="2" fillId="0" borderId="3" xfId="0" applyNumberFormat="1" applyFont="1" applyFill="1" applyBorder="1">
      <alignment vertical="center"/>
    </xf>
    <xf numFmtId="0" fontId="7" fillId="0" borderId="14" xfId="0" applyFont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76" fontId="2" fillId="0" borderId="4" xfId="0" applyNumberFormat="1" applyFont="1" applyFill="1" applyBorder="1">
      <alignment vertical="center"/>
    </xf>
    <xf numFmtId="0" fontId="2" fillId="0" borderId="33" xfId="0" applyFont="1" applyBorder="1" applyAlignment="1">
      <alignment vertical="center" wrapText="1" shrinkToFit="1"/>
    </xf>
    <xf numFmtId="0" fontId="9" fillId="3" borderId="19" xfId="0" applyFont="1" applyFill="1" applyBorder="1" applyAlignment="1">
      <alignment horizontal="center" vertical="center"/>
    </xf>
    <xf numFmtId="176" fontId="2" fillId="4" borderId="10" xfId="0" applyNumberFormat="1" applyFont="1" applyFill="1" applyBorder="1" applyAlignment="1">
      <alignment horizontal="center" vertical="center"/>
    </xf>
    <xf numFmtId="176" fontId="2" fillId="4" borderId="11" xfId="0" applyNumberFormat="1" applyFont="1" applyFill="1" applyBorder="1" applyAlignment="1">
      <alignment horizontal="center" vertical="center"/>
    </xf>
    <xf numFmtId="176" fontId="2" fillId="4" borderId="12" xfId="0" applyNumberFormat="1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176" fontId="2" fillId="4" borderId="35" xfId="0" applyNumberFormat="1" applyFont="1" applyFill="1" applyBorder="1">
      <alignment vertical="center"/>
    </xf>
    <xf numFmtId="176" fontId="2" fillId="4" borderId="36" xfId="0" applyNumberFormat="1" applyFont="1" applyFill="1" applyBorder="1">
      <alignment vertical="center"/>
    </xf>
    <xf numFmtId="176" fontId="2" fillId="4" borderId="34" xfId="0" applyNumberFormat="1" applyFont="1" applyFill="1" applyBorder="1">
      <alignment vertical="center"/>
    </xf>
    <xf numFmtId="0" fontId="0" fillId="0" borderId="0" xfId="0" applyAlignment="1">
      <alignment horizontal="center" vertical="center"/>
    </xf>
    <xf numFmtId="0" fontId="7" fillId="0" borderId="18" xfId="0" applyFont="1" applyBorder="1" applyAlignment="1">
      <alignment horizontal="center" vertical="center" wrapText="1" shrinkToFit="1"/>
    </xf>
    <xf numFmtId="0" fontId="2" fillId="0" borderId="41" xfId="0" applyFont="1" applyBorder="1" applyAlignment="1">
      <alignment horizontal="center" vertical="center"/>
    </xf>
    <xf numFmtId="176" fontId="2" fillId="0" borderId="42" xfId="0" applyNumberFormat="1" applyFont="1" applyBorder="1">
      <alignment vertical="center"/>
    </xf>
    <xf numFmtId="176" fontId="3" fillId="2" borderId="44" xfId="0" applyNumberFormat="1" applyFont="1" applyFill="1" applyBorder="1">
      <alignment vertical="center"/>
    </xf>
    <xf numFmtId="0" fontId="7" fillId="0" borderId="43" xfId="0" applyFont="1" applyBorder="1" applyAlignment="1">
      <alignment horizontal="center" vertical="center" wrapText="1" shrinkToFit="1"/>
    </xf>
    <xf numFmtId="0" fontId="11" fillId="0" borderId="2" xfId="0" applyNumberFormat="1" applyFont="1" applyBorder="1" applyAlignment="1">
      <alignment horizontal="center" vertical="center"/>
    </xf>
    <xf numFmtId="176" fontId="11" fillId="0" borderId="45" xfId="0" applyNumberFormat="1" applyFont="1" applyBorder="1">
      <alignment vertical="center"/>
    </xf>
    <xf numFmtId="176" fontId="3" fillId="2" borderId="49" xfId="0" applyNumberFormat="1" applyFont="1" applyFill="1" applyBorder="1">
      <alignment vertical="center"/>
    </xf>
    <xf numFmtId="0" fontId="2" fillId="0" borderId="48" xfId="0" applyFont="1" applyBorder="1" applyAlignment="1">
      <alignment vertical="center" wrapText="1" shrinkToFit="1"/>
    </xf>
    <xf numFmtId="0" fontId="11" fillId="0" borderId="1" xfId="0" applyNumberFormat="1" applyFont="1" applyBorder="1" applyAlignment="1">
      <alignment horizontal="center" vertical="center"/>
    </xf>
    <xf numFmtId="176" fontId="11" fillId="0" borderId="6" xfId="0" applyNumberFormat="1" applyFont="1" applyBorder="1">
      <alignment vertical="center"/>
    </xf>
    <xf numFmtId="0" fontId="3" fillId="0" borderId="38" xfId="0" applyFont="1" applyBorder="1" applyAlignment="1">
      <alignment horizontal="center" vertical="center"/>
    </xf>
    <xf numFmtId="0" fontId="11" fillId="0" borderId="41" xfId="0" applyNumberFormat="1" applyFont="1" applyBorder="1" applyAlignment="1">
      <alignment horizontal="center" vertical="center"/>
    </xf>
    <xf numFmtId="176" fontId="11" fillId="0" borderId="50" xfId="0" applyNumberFormat="1" applyFont="1" applyBorder="1" applyAlignment="1">
      <alignment horizontal="right" vertical="center"/>
    </xf>
    <xf numFmtId="0" fontId="7" fillId="0" borderId="44" xfId="0" applyFont="1" applyBorder="1" applyAlignment="1">
      <alignment horizontal="center" vertical="center" wrapText="1" shrinkToFit="1"/>
    </xf>
    <xf numFmtId="0" fontId="8" fillId="0" borderId="48" xfId="0" applyFont="1" applyBorder="1" applyAlignment="1">
      <alignment horizontal="center" vertical="center" wrapText="1" shrinkToFit="1"/>
    </xf>
    <xf numFmtId="0" fontId="11" fillId="0" borderId="15" xfId="0" applyNumberFormat="1" applyFont="1" applyBorder="1" applyAlignment="1">
      <alignment horizontal="center" vertical="center"/>
    </xf>
    <xf numFmtId="176" fontId="11" fillId="0" borderId="16" xfId="0" applyNumberFormat="1" applyFont="1" applyBorder="1">
      <alignment vertical="center"/>
    </xf>
    <xf numFmtId="0" fontId="11" fillId="0" borderId="3" xfId="0" applyNumberFormat="1" applyFont="1" applyBorder="1" applyAlignment="1">
      <alignment horizontal="center" vertical="center"/>
    </xf>
    <xf numFmtId="176" fontId="11" fillId="0" borderId="5" xfId="0" applyNumberFormat="1" applyFont="1" applyBorder="1">
      <alignment vertical="center"/>
    </xf>
    <xf numFmtId="0" fontId="11" fillId="0" borderId="4" xfId="0" applyNumberFormat="1" applyFont="1" applyBorder="1" applyAlignment="1">
      <alignment horizontal="center" vertical="center"/>
    </xf>
    <xf numFmtId="176" fontId="11" fillId="0" borderId="7" xfId="0" applyNumberFormat="1" applyFont="1" applyBorder="1">
      <alignment vertical="center"/>
    </xf>
    <xf numFmtId="0" fontId="11" fillId="0" borderId="4" xfId="0" applyNumberFormat="1" applyFont="1" applyBorder="1" applyAlignment="1">
      <alignment horizontal="center" vertical="center" shrinkToFit="1"/>
    </xf>
    <xf numFmtId="176" fontId="2" fillId="4" borderId="36" xfId="0" applyNumberFormat="1" applyFont="1" applyFill="1" applyBorder="1" applyAlignment="1">
      <alignment horizontal="center" vertical="center"/>
    </xf>
    <xf numFmtId="176" fontId="2" fillId="4" borderId="14" xfId="0" applyNumberFormat="1" applyFont="1" applyFill="1" applyBorder="1" applyAlignment="1">
      <alignment horizontal="center" vertical="center"/>
    </xf>
    <xf numFmtId="0" fontId="6" fillId="0" borderId="24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shrinkToFit="1"/>
    </xf>
    <xf numFmtId="176" fontId="2" fillId="4" borderId="35" xfId="0" applyNumberFormat="1" applyFont="1" applyFill="1" applyBorder="1" applyAlignment="1">
      <alignment horizontal="center" vertical="center"/>
    </xf>
    <xf numFmtId="176" fontId="2" fillId="4" borderId="33" xfId="0" applyNumberFormat="1" applyFont="1" applyFill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wrapText="1" shrinkToFit="1"/>
    </xf>
    <xf numFmtId="0" fontId="7" fillId="0" borderId="19" xfId="0" applyFont="1" applyBorder="1" applyAlignment="1">
      <alignment horizontal="center" vertical="center" wrapText="1" shrinkToFit="1"/>
    </xf>
    <xf numFmtId="0" fontId="1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11" fillId="0" borderId="42" xfId="0" applyNumberFormat="1" applyFont="1" applyBorder="1" applyAlignment="1">
      <alignment horizontal="center" vertical="center" shrinkToFit="1"/>
    </xf>
    <xf numFmtId="0" fontId="0" fillId="0" borderId="40" xfId="0" applyNumberFormat="1" applyBorder="1" applyAlignment="1">
      <alignment vertical="center"/>
    </xf>
    <xf numFmtId="176" fontId="2" fillId="4" borderId="38" xfId="0" applyNumberFormat="1" applyFont="1" applyFill="1" applyBorder="1" applyAlignment="1">
      <alignment horizontal="center" vertical="center"/>
    </xf>
    <xf numFmtId="176" fontId="2" fillId="4" borderId="43" xfId="0" applyNumberFormat="1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11" fillId="0" borderId="5" xfId="0" applyNumberFormat="1" applyFont="1" applyBorder="1" applyAlignment="1">
      <alignment horizontal="center" vertical="center" shrinkToFit="1"/>
    </xf>
    <xf numFmtId="0" fontId="11" fillId="0" borderId="27" xfId="0" applyNumberFormat="1" applyFont="1" applyBorder="1" applyAlignment="1">
      <alignment horizontal="center" vertical="center" shrinkToFit="1"/>
    </xf>
    <xf numFmtId="176" fontId="2" fillId="4" borderId="47" xfId="0" applyNumberFormat="1" applyFont="1" applyFill="1" applyBorder="1" applyAlignment="1">
      <alignment horizontal="center" vertical="center"/>
    </xf>
    <xf numFmtId="176" fontId="2" fillId="4" borderId="48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horizontal="center" vertical="center" shrinkToFit="1"/>
    </xf>
    <xf numFmtId="0" fontId="11" fillId="0" borderId="23" xfId="0" applyNumberFormat="1" applyFont="1" applyBorder="1" applyAlignment="1">
      <alignment horizontal="center" vertical="center" shrinkToFit="1"/>
    </xf>
    <xf numFmtId="0" fontId="11" fillId="0" borderId="16" xfId="0" applyNumberFormat="1" applyFont="1" applyBorder="1" applyAlignment="1">
      <alignment horizontal="center" vertical="center" shrinkToFit="1"/>
    </xf>
    <xf numFmtId="0" fontId="0" fillId="0" borderId="29" xfId="0" applyNumberFormat="1" applyBorder="1" applyAlignment="1">
      <alignment vertical="center"/>
    </xf>
    <xf numFmtId="176" fontId="2" fillId="4" borderId="37" xfId="0" applyNumberFormat="1" applyFont="1" applyFill="1" applyBorder="1" applyAlignment="1">
      <alignment horizontal="center" vertical="center"/>
    </xf>
    <xf numFmtId="176" fontId="2" fillId="4" borderId="18" xfId="0" applyNumberFormat="1" applyFont="1" applyFill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11" fillId="0" borderId="45" xfId="0" applyNumberFormat="1" applyFont="1" applyBorder="1" applyAlignment="1">
      <alignment horizontal="center" vertical="center" shrinkToFit="1"/>
    </xf>
    <xf numFmtId="0" fontId="11" fillId="0" borderId="46" xfId="0" applyNumberFormat="1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30" xfId="0" quotePrefix="1" applyFont="1" applyBorder="1" applyAlignment="1">
      <alignment horizontal="left" vertical="center" wrapText="1" shrinkToFit="1"/>
    </xf>
    <xf numFmtId="0" fontId="8" fillId="0" borderId="19" xfId="0" quotePrefix="1" applyFont="1" applyBorder="1" applyAlignment="1">
      <alignment horizontal="left" vertical="center" wrapText="1" shrinkToFit="1"/>
    </xf>
    <xf numFmtId="0" fontId="2" fillId="0" borderId="15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8"/>
  <sheetViews>
    <sheetView tabSelected="1" workbookViewId="0">
      <selection sqref="A1:I1"/>
    </sheetView>
  </sheetViews>
  <sheetFormatPr defaultRowHeight="13.5" x14ac:dyDescent="0.15"/>
  <cols>
    <col min="1" max="1" width="7.21875" customWidth="1"/>
    <col min="2" max="2" width="6.44140625" customWidth="1"/>
    <col min="3" max="3" width="8.5546875" customWidth="1"/>
    <col min="4" max="4" width="8.21875" customWidth="1"/>
    <col min="5" max="5" width="9.21875" bestFit="1" customWidth="1"/>
    <col min="6" max="7" width="5.77734375" customWidth="1"/>
    <col min="8" max="8" width="10.77734375" customWidth="1"/>
    <col min="9" max="9" width="19.109375" customWidth="1"/>
  </cols>
  <sheetData>
    <row r="1" spans="1:9" ht="20.25" x14ac:dyDescent="0.15">
      <c r="A1" s="102" t="s">
        <v>32</v>
      </c>
      <c r="B1" s="102"/>
      <c r="C1" s="102"/>
      <c r="D1" s="102"/>
      <c r="E1" s="102"/>
      <c r="F1" s="102"/>
      <c r="G1" s="102"/>
      <c r="H1" s="102"/>
      <c r="I1" s="102"/>
    </row>
    <row r="2" spans="1:9" x14ac:dyDescent="0.15">
      <c r="D2" s="26"/>
    </row>
    <row r="3" spans="1:9" ht="20.100000000000001" customHeight="1" x14ac:dyDescent="0.15">
      <c r="A3" s="103" t="s">
        <v>28</v>
      </c>
      <c r="B3" s="103"/>
      <c r="C3" s="103"/>
      <c r="D3" s="103"/>
      <c r="E3" s="103"/>
      <c r="F3" s="103"/>
      <c r="G3" s="103"/>
      <c r="H3" s="103"/>
      <c r="I3" s="103"/>
    </row>
    <row r="4" spans="1:9" ht="20.100000000000001" customHeight="1" x14ac:dyDescent="0.15">
      <c r="A4" s="103" t="s">
        <v>29</v>
      </c>
      <c r="B4" s="103"/>
      <c r="C4" s="103"/>
      <c r="D4" s="103"/>
      <c r="E4" s="103"/>
      <c r="F4" s="103"/>
      <c r="G4" s="103"/>
      <c r="H4" s="103"/>
      <c r="I4" s="103"/>
    </row>
    <row r="5" spans="1:9" ht="20.100000000000001" customHeight="1" x14ac:dyDescent="0.15">
      <c r="A5" s="103" t="s">
        <v>30</v>
      </c>
      <c r="B5" s="103"/>
      <c r="C5" s="103"/>
      <c r="D5" s="103"/>
      <c r="E5" s="103"/>
      <c r="F5" s="103"/>
      <c r="G5" s="103"/>
      <c r="H5" s="103"/>
      <c r="I5" s="103"/>
    </row>
    <row r="6" spans="1:9" ht="20.100000000000001" customHeight="1" x14ac:dyDescent="0.15">
      <c r="A6" s="103" t="s">
        <v>31</v>
      </c>
      <c r="B6" s="103"/>
      <c r="C6" s="103"/>
      <c r="D6" s="103"/>
      <c r="E6" s="103"/>
      <c r="F6" s="103"/>
      <c r="G6" s="103"/>
      <c r="H6" s="103"/>
      <c r="I6" s="103"/>
    </row>
    <row r="7" spans="1:9" ht="20.100000000000001" customHeight="1" x14ac:dyDescent="0.15">
      <c r="D7" s="26"/>
    </row>
    <row r="8" spans="1:9" ht="39.950000000000003" customHeight="1" thickBot="1" x14ac:dyDescent="0.2">
      <c r="A8" s="98" t="s">
        <v>9</v>
      </c>
      <c r="B8" s="99"/>
      <c r="C8" s="99"/>
      <c r="D8" s="99"/>
      <c r="E8" s="99"/>
      <c r="F8" s="100" t="s">
        <v>12</v>
      </c>
      <c r="G8" s="101"/>
      <c r="H8" s="4" t="s">
        <v>0</v>
      </c>
      <c r="I8" s="3" t="s">
        <v>11</v>
      </c>
    </row>
    <row r="9" spans="1:9" ht="20.100000000000001" customHeight="1" thickTop="1" x14ac:dyDescent="0.15">
      <c r="A9" s="70" t="s">
        <v>10</v>
      </c>
      <c r="B9" s="86"/>
      <c r="C9" s="86"/>
      <c r="D9" s="86"/>
      <c r="E9" s="86"/>
      <c r="F9" s="22" t="s">
        <v>22</v>
      </c>
      <c r="G9" s="18" t="s">
        <v>23</v>
      </c>
      <c r="H9" s="10">
        <f>SUM(H10:H34)</f>
        <v>0</v>
      </c>
      <c r="I9" s="8"/>
    </row>
    <row r="10" spans="1:9" ht="20.100000000000001" customHeight="1" x14ac:dyDescent="0.15">
      <c r="A10" s="87" t="s">
        <v>48</v>
      </c>
      <c r="B10" s="89" t="s">
        <v>23</v>
      </c>
      <c r="C10" s="89" t="s">
        <v>25</v>
      </c>
      <c r="D10" s="2" t="s">
        <v>1</v>
      </c>
      <c r="E10" s="12">
        <v>90000</v>
      </c>
      <c r="F10" s="23"/>
      <c r="G10" s="19"/>
      <c r="H10" s="5">
        <f>(E10*F10*50%)+(E10*G10)</f>
        <v>0</v>
      </c>
      <c r="I10" s="93" t="s">
        <v>27</v>
      </c>
    </row>
    <row r="11" spans="1:9" ht="20.100000000000001" customHeight="1" x14ac:dyDescent="0.15">
      <c r="A11" s="70"/>
      <c r="B11" s="90"/>
      <c r="C11" s="90"/>
      <c r="D11" s="1" t="s">
        <v>2</v>
      </c>
      <c r="E11" s="11">
        <v>120000</v>
      </c>
      <c r="F11" s="24"/>
      <c r="G11" s="20"/>
      <c r="H11" s="6">
        <f t="shared" ref="H11:H21" si="0">(E11*F11*50%)+(E11*G11)</f>
        <v>0</v>
      </c>
      <c r="I11" s="94"/>
    </row>
    <row r="12" spans="1:9" ht="20.100000000000001" customHeight="1" x14ac:dyDescent="0.15">
      <c r="A12" s="70"/>
      <c r="B12" s="90"/>
      <c r="C12" s="92"/>
      <c r="D12" s="14" t="s">
        <v>3</v>
      </c>
      <c r="E12" s="11">
        <v>150000</v>
      </c>
      <c r="F12" s="24"/>
      <c r="G12" s="20"/>
      <c r="H12" s="6">
        <f t="shared" si="0"/>
        <v>0</v>
      </c>
      <c r="I12" s="94"/>
    </row>
    <row r="13" spans="1:9" ht="20.100000000000001" customHeight="1" x14ac:dyDescent="0.15">
      <c r="A13" s="70"/>
      <c r="B13" s="90"/>
      <c r="C13" s="95" t="s">
        <v>26</v>
      </c>
      <c r="D13" s="14" t="s">
        <v>1</v>
      </c>
      <c r="E13" s="11">
        <v>117000</v>
      </c>
      <c r="F13" s="24"/>
      <c r="G13" s="20"/>
      <c r="H13" s="6">
        <f t="shared" si="0"/>
        <v>0</v>
      </c>
      <c r="I13" s="94"/>
    </row>
    <row r="14" spans="1:9" ht="20.100000000000001" customHeight="1" x14ac:dyDescent="0.15">
      <c r="A14" s="70"/>
      <c r="B14" s="90"/>
      <c r="C14" s="96"/>
      <c r="D14" s="14" t="s">
        <v>2</v>
      </c>
      <c r="E14" s="11">
        <v>156000</v>
      </c>
      <c r="F14" s="24"/>
      <c r="G14" s="20"/>
      <c r="H14" s="6">
        <f t="shared" si="0"/>
        <v>0</v>
      </c>
      <c r="I14" s="94"/>
    </row>
    <row r="15" spans="1:9" ht="20.100000000000001" customHeight="1" x14ac:dyDescent="0.15">
      <c r="A15" s="70"/>
      <c r="B15" s="91"/>
      <c r="C15" s="97"/>
      <c r="D15" s="15" t="s">
        <v>3</v>
      </c>
      <c r="E15" s="16">
        <v>195000</v>
      </c>
      <c r="F15" s="25"/>
      <c r="G15" s="21"/>
      <c r="H15" s="7">
        <f t="shared" si="0"/>
        <v>0</v>
      </c>
      <c r="I15" s="94"/>
    </row>
    <row r="16" spans="1:9" ht="20.100000000000001" customHeight="1" x14ac:dyDescent="0.15">
      <c r="A16" s="70"/>
      <c r="B16" s="89" t="s">
        <v>24</v>
      </c>
      <c r="C16" s="89" t="s">
        <v>25</v>
      </c>
      <c r="D16" s="2" t="s">
        <v>1</v>
      </c>
      <c r="E16" s="12">
        <v>120000</v>
      </c>
      <c r="F16" s="23"/>
      <c r="G16" s="19"/>
      <c r="H16" s="5">
        <f t="shared" si="0"/>
        <v>0</v>
      </c>
      <c r="I16" s="94"/>
    </row>
    <row r="17" spans="1:9" ht="20.100000000000001" customHeight="1" x14ac:dyDescent="0.15">
      <c r="A17" s="70"/>
      <c r="B17" s="90"/>
      <c r="C17" s="90"/>
      <c r="D17" s="1" t="s">
        <v>2</v>
      </c>
      <c r="E17" s="11">
        <v>150000</v>
      </c>
      <c r="F17" s="24"/>
      <c r="G17" s="20"/>
      <c r="H17" s="6">
        <f t="shared" si="0"/>
        <v>0</v>
      </c>
      <c r="I17" s="94"/>
    </row>
    <row r="18" spans="1:9" ht="20.100000000000001" customHeight="1" x14ac:dyDescent="0.15">
      <c r="A18" s="70"/>
      <c r="B18" s="90"/>
      <c r="C18" s="92"/>
      <c r="D18" s="14" t="s">
        <v>3</v>
      </c>
      <c r="E18" s="11">
        <v>180000</v>
      </c>
      <c r="F18" s="24"/>
      <c r="G18" s="20"/>
      <c r="H18" s="6">
        <f t="shared" si="0"/>
        <v>0</v>
      </c>
      <c r="I18" s="94"/>
    </row>
    <row r="19" spans="1:9" ht="20.100000000000001" customHeight="1" x14ac:dyDescent="0.15">
      <c r="A19" s="70"/>
      <c r="B19" s="90"/>
      <c r="C19" s="95" t="s">
        <v>26</v>
      </c>
      <c r="D19" s="14" t="s">
        <v>1</v>
      </c>
      <c r="E19" s="11">
        <v>156000</v>
      </c>
      <c r="F19" s="24"/>
      <c r="G19" s="20"/>
      <c r="H19" s="6">
        <f t="shared" si="0"/>
        <v>0</v>
      </c>
      <c r="I19" s="94"/>
    </row>
    <row r="20" spans="1:9" ht="20.100000000000001" customHeight="1" x14ac:dyDescent="0.15">
      <c r="A20" s="70"/>
      <c r="B20" s="90"/>
      <c r="C20" s="96"/>
      <c r="D20" s="14" t="s">
        <v>2</v>
      </c>
      <c r="E20" s="11">
        <v>195000</v>
      </c>
      <c r="F20" s="24"/>
      <c r="G20" s="20"/>
      <c r="H20" s="6">
        <f t="shared" si="0"/>
        <v>0</v>
      </c>
      <c r="I20" s="94"/>
    </row>
    <row r="21" spans="1:9" ht="20.100000000000001" customHeight="1" x14ac:dyDescent="0.15">
      <c r="A21" s="88"/>
      <c r="B21" s="91"/>
      <c r="C21" s="97"/>
      <c r="D21" s="15" t="s">
        <v>3</v>
      </c>
      <c r="E21" s="16">
        <v>234000</v>
      </c>
      <c r="F21" s="25"/>
      <c r="G21" s="21"/>
      <c r="H21" s="7">
        <f t="shared" si="0"/>
        <v>0</v>
      </c>
      <c r="I21" s="94"/>
    </row>
    <row r="22" spans="1:9" ht="20.100000000000001" customHeight="1" x14ac:dyDescent="0.15">
      <c r="A22" s="81" t="s">
        <v>5</v>
      </c>
      <c r="B22" s="82"/>
      <c r="C22" s="83"/>
      <c r="D22" s="28" t="s">
        <v>4</v>
      </c>
      <c r="E22" s="29">
        <v>80000</v>
      </c>
      <c r="F22" s="68"/>
      <c r="G22" s="69"/>
      <c r="H22" s="30">
        <f>E22*F22</f>
        <v>0</v>
      </c>
      <c r="I22" s="31" t="s">
        <v>15</v>
      </c>
    </row>
    <row r="23" spans="1:9" ht="20.100000000000001" customHeight="1" x14ac:dyDescent="0.15">
      <c r="A23" s="70" t="s">
        <v>6</v>
      </c>
      <c r="B23" s="84" t="s">
        <v>33</v>
      </c>
      <c r="C23" s="85"/>
      <c r="D23" s="32" t="s">
        <v>34</v>
      </c>
      <c r="E23" s="33">
        <v>40000</v>
      </c>
      <c r="F23" s="73"/>
      <c r="G23" s="74"/>
      <c r="H23" s="34">
        <f t="shared" ref="H23:H34" si="1">E23*F23</f>
        <v>0</v>
      </c>
      <c r="I23" s="35"/>
    </row>
    <row r="24" spans="1:9" ht="20.100000000000001" customHeight="1" x14ac:dyDescent="0.15">
      <c r="A24" s="70"/>
      <c r="B24" s="75" t="s">
        <v>35</v>
      </c>
      <c r="C24" s="76"/>
      <c r="D24" s="36" t="s">
        <v>34</v>
      </c>
      <c r="E24" s="37">
        <v>50000</v>
      </c>
      <c r="F24" s="50"/>
      <c r="G24" s="51"/>
      <c r="H24" s="6">
        <f t="shared" si="1"/>
        <v>0</v>
      </c>
      <c r="I24" s="9"/>
    </row>
    <row r="25" spans="1:9" ht="20.100000000000001" customHeight="1" x14ac:dyDescent="0.15">
      <c r="A25" s="70"/>
      <c r="B25" s="75" t="s">
        <v>36</v>
      </c>
      <c r="C25" s="76"/>
      <c r="D25" s="36" t="s">
        <v>16</v>
      </c>
      <c r="E25" s="37">
        <v>30000</v>
      </c>
      <c r="F25" s="50"/>
      <c r="G25" s="51"/>
      <c r="H25" s="6">
        <f t="shared" si="1"/>
        <v>0</v>
      </c>
      <c r="I25" s="27"/>
    </row>
    <row r="26" spans="1:9" ht="20.100000000000001" customHeight="1" x14ac:dyDescent="0.15">
      <c r="A26" s="38" t="s">
        <v>7</v>
      </c>
      <c r="B26" s="66" t="s">
        <v>37</v>
      </c>
      <c r="C26" s="67"/>
      <c r="D26" s="39" t="s">
        <v>34</v>
      </c>
      <c r="E26" s="40">
        <v>80000</v>
      </c>
      <c r="F26" s="68"/>
      <c r="G26" s="69"/>
      <c r="H26" s="30">
        <f t="shared" si="1"/>
        <v>0</v>
      </c>
      <c r="I26" s="41" t="s">
        <v>21</v>
      </c>
    </row>
    <row r="27" spans="1:9" ht="20.100000000000001" customHeight="1" x14ac:dyDescent="0.15">
      <c r="A27" s="70" t="s">
        <v>8</v>
      </c>
      <c r="B27" s="71" t="s">
        <v>38</v>
      </c>
      <c r="C27" s="72"/>
      <c r="D27" s="36" t="s">
        <v>39</v>
      </c>
      <c r="E27" s="37">
        <v>20000</v>
      </c>
      <c r="F27" s="73"/>
      <c r="G27" s="74"/>
      <c r="H27" s="34">
        <f t="shared" si="1"/>
        <v>0</v>
      </c>
      <c r="I27" s="42" t="s">
        <v>17</v>
      </c>
    </row>
    <row r="28" spans="1:9" ht="20.100000000000001" customHeight="1" x14ac:dyDescent="0.15">
      <c r="A28" s="70"/>
      <c r="B28" s="75" t="s">
        <v>40</v>
      </c>
      <c r="C28" s="76"/>
      <c r="D28" s="43" t="s">
        <v>34</v>
      </c>
      <c r="E28" s="44">
        <v>5000</v>
      </c>
      <c r="F28" s="50"/>
      <c r="G28" s="51"/>
      <c r="H28" s="6">
        <f t="shared" si="1"/>
        <v>0</v>
      </c>
      <c r="I28" s="13" t="s">
        <v>20</v>
      </c>
    </row>
    <row r="29" spans="1:9" ht="20.100000000000001" customHeight="1" x14ac:dyDescent="0.15">
      <c r="A29" s="70"/>
      <c r="B29" s="77" t="s">
        <v>41</v>
      </c>
      <c r="C29" s="78"/>
      <c r="D29" s="43" t="s">
        <v>34</v>
      </c>
      <c r="E29" s="44">
        <v>40000</v>
      </c>
      <c r="F29" s="79"/>
      <c r="G29" s="80"/>
      <c r="H29" s="6">
        <f t="shared" si="1"/>
        <v>0</v>
      </c>
      <c r="I29" s="9"/>
    </row>
    <row r="30" spans="1:9" ht="20.100000000000001" customHeight="1" x14ac:dyDescent="0.15">
      <c r="A30" s="56" t="s">
        <v>19</v>
      </c>
      <c r="B30" s="58" t="s">
        <v>42</v>
      </c>
      <c r="C30" s="58"/>
      <c r="D30" s="45" t="s">
        <v>34</v>
      </c>
      <c r="E30" s="46">
        <v>20000</v>
      </c>
      <c r="F30" s="59"/>
      <c r="G30" s="60"/>
      <c r="H30" s="5">
        <f t="shared" si="1"/>
        <v>0</v>
      </c>
      <c r="I30" s="17"/>
    </row>
    <row r="31" spans="1:9" ht="20.100000000000001" customHeight="1" x14ac:dyDescent="0.15">
      <c r="A31" s="57"/>
      <c r="B31" s="61" t="s">
        <v>43</v>
      </c>
      <c r="C31" s="61"/>
      <c r="D31" s="36" t="s">
        <v>44</v>
      </c>
      <c r="E31" s="37">
        <v>30000</v>
      </c>
      <c r="F31" s="50"/>
      <c r="G31" s="51"/>
      <c r="H31" s="6">
        <f t="shared" si="1"/>
        <v>0</v>
      </c>
      <c r="I31" s="62" t="s">
        <v>14</v>
      </c>
    </row>
    <row r="32" spans="1:9" ht="20.100000000000001" customHeight="1" x14ac:dyDescent="0.15">
      <c r="A32" s="57"/>
      <c r="B32" s="61" t="s">
        <v>45</v>
      </c>
      <c r="C32" s="61"/>
      <c r="D32" s="36" t="s">
        <v>44</v>
      </c>
      <c r="E32" s="37">
        <v>30000</v>
      </c>
      <c r="F32" s="50"/>
      <c r="G32" s="51"/>
      <c r="H32" s="6">
        <f t="shared" si="1"/>
        <v>0</v>
      </c>
      <c r="I32" s="63"/>
    </row>
    <row r="33" spans="1:9" ht="20.100000000000001" customHeight="1" x14ac:dyDescent="0.15">
      <c r="A33" s="57"/>
      <c r="B33" s="64" t="s">
        <v>46</v>
      </c>
      <c r="C33" s="65"/>
      <c r="D33" s="36" t="s">
        <v>44</v>
      </c>
      <c r="E33" s="37">
        <v>10000</v>
      </c>
      <c r="F33" s="50"/>
      <c r="G33" s="51"/>
      <c r="H33" s="6">
        <f t="shared" si="1"/>
        <v>0</v>
      </c>
      <c r="I33" s="63"/>
    </row>
    <row r="34" spans="1:9" ht="20.100000000000001" customHeight="1" x14ac:dyDescent="0.15">
      <c r="A34" s="57"/>
      <c r="B34" s="49" t="s">
        <v>47</v>
      </c>
      <c r="C34" s="49"/>
      <c r="D34" s="47" t="s">
        <v>44</v>
      </c>
      <c r="E34" s="48">
        <v>10000</v>
      </c>
      <c r="F34" s="50"/>
      <c r="G34" s="51"/>
      <c r="H34" s="6">
        <f t="shared" si="1"/>
        <v>0</v>
      </c>
      <c r="I34" s="63"/>
    </row>
    <row r="35" spans="1:9" ht="20.100000000000001" customHeight="1" x14ac:dyDescent="0.15">
      <c r="A35" s="52" t="s">
        <v>13</v>
      </c>
      <c r="B35" s="53"/>
      <c r="C35" s="53"/>
      <c r="D35" s="53"/>
      <c r="E35" s="53"/>
      <c r="F35" s="53"/>
      <c r="G35" s="53"/>
      <c r="H35" s="53"/>
      <c r="I35" s="53"/>
    </row>
    <row r="36" spans="1:9" ht="20.100000000000001" customHeight="1" x14ac:dyDescent="0.15">
      <c r="D36" s="26"/>
    </row>
    <row r="37" spans="1:9" ht="20.100000000000001" customHeight="1" x14ac:dyDescent="0.15">
      <c r="A37" s="54" t="s">
        <v>18</v>
      </c>
      <c r="B37" s="55"/>
      <c r="C37" s="55"/>
      <c r="D37" s="55"/>
      <c r="E37" s="55"/>
      <c r="F37" s="55"/>
      <c r="G37" s="55"/>
      <c r="H37" s="55"/>
      <c r="I37" s="55"/>
    </row>
    <row r="38" spans="1:9" x14ac:dyDescent="0.15">
      <c r="D38" s="26"/>
    </row>
  </sheetData>
  <mergeCells count="48">
    <mergeCell ref="A8:E8"/>
    <mergeCell ref="F8:G8"/>
    <mergeCell ref="A1:I1"/>
    <mergeCell ref="A3:I3"/>
    <mergeCell ref="A4:I4"/>
    <mergeCell ref="A5:I5"/>
    <mergeCell ref="A6:I6"/>
    <mergeCell ref="A9:E9"/>
    <mergeCell ref="A10:A21"/>
    <mergeCell ref="B10:B15"/>
    <mergeCell ref="C10:C12"/>
    <mergeCell ref="I10:I21"/>
    <mergeCell ref="C13:C15"/>
    <mergeCell ref="B16:B21"/>
    <mergeCell ref="C16:C18"/>
    <mergeCell ref="C19:C21"/>
    <mergeCell ref="A22:C22"/>
    <mergeCell ref="F22:G22"/>
    <mergeCell ref="A23:A25"/>
    <mergeCell ref="B23:C23"/>
    <mergeCell ref="F23:G23"/>
    <mergeCell ref="B24:C24"/>
    <mergeCell ref="F24:G24"/>
    <mergeCell ref="B25:C25"/>
    <mergeCell ref="F25:G25"/>
    <mergeCell ref="B26:C26"/>
    <mergeCell ref="F26:G26"/>
    <mergeCell ref="A27:A29"/>
    <mergeCell ref="B27:C27"/>
    <mergeCell ref="F27:G27"/>
    <mergeCell ref="B28:C28"/>
    <mergeCell ref="F28:G28"/>
    <mergeCell ref="B29:C29"/>
    <mergeCell ref="F29:G29"/>
    <mergeCell ref="B34:C34"/>
    <mergeCell ref="F34:G34"/>
    <mergeCell ref="A35:I35"/>
    <mergeCell ref="A37:I37"/>
    <mergeCell ref="A30:A34"/>
    <mergeCell ref="B30:C30"/>
    <mergeCell ref="F30:G30"/>
    <mergeCell ref="B31:C31"/>
    <mergeCell ref="F31:G31"/>
    <mergeCell ref="I31:I34"/>
    <mergeCell ref="B32:C32"/>
    <mergeCell ref="F32:G32"/>
    <mergeCell ref="B33:C33"/>
    <mergeCell ref="F33:G33"/>
  </mergeCells>
  <phoneticPr fontId="1" type="noConversion"/>
  <pageMargins left="0.25" right="0.25" top="0.75" bottom="0.75" header="0.3" footer="0.3"/>
  <pageSetup paperSize="9" scale="9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와룡홀</vt:lpstr>
    </vt:vector>
  </TitlesOfParts>
  <Company>건축과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한은영</dc:creator>
  <cp:lastModifiedBy>USER</cp:lastModifiedBy>
  <cp:lastPrinted>2024-06-13T05:40:25Z</cp:lastPrinted>
  <dcterms:created xsi:type="dcterms:W3CDTF">2007-05-22T01:43:33Z</dcterms:created>
  <dcterms:modified xsi:type="dcterms:W3CDTF">2025-09-02T07:03:54Z</dcterms:modified>
</cp:coreProperties>
</file>